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На Сайт\возможность доступа\2 квартал 2023 года\"/>
    </mc:Choice>
  </mc:AlternateContent>
  <xr:revisionPtr revIDLastSave="0" documentId="13_ncr:1_{ABFBEB69-F323-44F4-99FF-962A8D96C43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 кв 2023 года" sheetId="3" r:id="rId1"/>
  </sheets>
  <externalReferences>
    <externalReference r:id="rId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HECK_LINK_RANGE_1">"Калькуляция!$I$11:$I$132"</definedName>
    <definedName name="form_up_date">[1]Титульный!$F$14</definedName>
    <definedName name="org">[1]Титульный!$F$26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re_per_prt2">P5_SCOPE_PER_PRT,P6_SCOPE_PER_PRT,P7_SCOPE_PER_PRT,P8_SCOPE_PER_PRT</definedName>
    <definedName name="sel_s">"sel_s_1,sel_s_2"</definedName>
    <definedName name="TOTAL">P1_TOTAL,P2_TOTAL,P3_TOTAL,P4_TOTAL,P5_TOTAL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3" l="1"/>
  <c r="A27" i="3"/>
  <c r="C23" i="3"/>
  <c r="A17" i="3"/>
  <c r="D11" i="3"/>
  <c r="D6" i="3"/>
  <c r="A2" i="3"/>
  <c r="A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" authorId="0" shapeId="0" xr:uid="{73630762-0E6E-4960-A426-9925C2686BA1}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A19" authorId="0" shapeId="0" xr:uid="{C9AAABCE-1DEB-43AD-AE77-C2CA0D294CBC}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<sst xmlns="http://schemas.openxmlformats.org/spreadsheetml/2006/main" count="61" uniqueCount="52">
  <si>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</si>
  <si>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</si>
  <si>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</si>
  <si>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</si>
  <si>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</si>
  <si>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</si>
  <si>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</si>
  <si>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</si>
  <si>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</si>
  <si>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</si>
  <si>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</si>
  <si>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</si>
  <si>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</si>
  <si>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</si>
  <si>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</si>
  <si>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</si>
  <si>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</si>
  <si>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</si>
  <si>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</si>
  <si>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</si>
  <si>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>Вид деятельности:_x000D_
  - Производство тепловой энергии. Некомбинированная выработка_x000D_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</si>
  <si>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</si>
  <si>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</si>
  <si>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</si>
  <si>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</si>
  <si>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</si>
  <si>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</si>
  <si>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</si>
  <si>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</si>
  <si>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</si>
  <si>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Производство тепловой энергии. Некомбинированная выработка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</si>
  <si>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</si>
  <si>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</si>
  <si>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</si>
  <si>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</si>
  <si>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</si>
  <si>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</si>
  <si>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</si>
  <si>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Бийск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</si>
  <si>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</si>
  <si>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</si>
  <si>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</si>
  <si>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Бийск (01705000)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</si>
  <si>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</si>
  <si>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1</t>
  </si>
  <si>
    <t>2</t>
  </si>
  <si>
    <t>3</t>
  </si>
  <si>
    <t>5.0</t>
  </si>
  <si>
    <t>телоснабжение</t>
  </si>
  <si>
    <t>Добавить централизованную систему теплоснабжения</t>
  </si>
  <si>
    <r>
      <t xml:space="preserve">Форма 1.0.1 Основные параметры раскрываемой информации </t>
    </r>
    <r>
      <rPr>
        <vertAlign val="superscript"/>
        <sz val="9"/>
        <rFont val="Tahoma"/>
        <family val="2"/>
        <charset val="204"/>
      </rPr>
      <t>1</t>
    </r>
  </si>
  <si>
    <t>Форма 1.0.1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</si>
</sst>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theme="0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rgb="FFBCBCBC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">
    <xf numFmtId="0" fontId="0" fillId="0" borderId="0"/>
    <xf numFmtId="0" fontId="2" fillId="0" borderId="0"/>
    <xf numFmtId="0" fontId="3" fillId="0" borderId="0"/>
    <xf numFmtId="0" fontId="4" fillId="0" borderId="1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8" fillId="0" borderId="2" applyNumberFormat="0" applyAlignment="0">
      <protection locked="0"/>
    </xf>
    <xf numFmtId="165" fontId="9" fillId="0" borderId="0" applyFont="0" applyFill="0" applyBorder="0" applyAlignment="0" applyProtection="0"/>
    <xf numFmtId="166" fontId="10" fillId="2" borderId="0">
      <protection locked="0"/>
    </xf>
    <xf numFmtId="0" fontId="11" fillId="0" borderId="0" applyFill="0" applyBorder="0" applyProtection="0">
      <alignment vertical="center"/>
    </xf>
    <xf numFmtId="167" fontId="10" fillId="2" borderId="0">
      <protection locked="0"/>
    </xf>
    <xf numFmtId="168" fontId="10" fillId="2" borderId="0"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8" fillId="3" borderId="2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49" fontId="16" fillId="4" borderId="3" applyNumberFormat="0">
      <alignment horizontal="center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4" fontId="10" fillId="2" borderId="4" applyBorder="0">
      <alignment horizontal="right"/>
    </xf>
    <xf numFmtId="49" fontId="10" fillId="0" borderId="0" applyBorder="0">
      <alignment vertical="top"/>
    </xf>
    <xf numFmtId="0" fontId="23" fillId="0" borderId="0"/>
    <xf numFmtId="0" fontId="2" fillId="0" borderId="0"/>
    <xf numFmtId="0" fontId="1" fillId="0" borderId="0"/>
    <xf numFmtId="0" fontId="3" fillId="0" borderId="0"/>
    <xf numFmtId="0" fontId="24" fillId="0" borderId="0"/>
    <xf numFmtId="0" fontId="3" fillId="0" borderId="0"/>
    <xf numFmtId="0" fontId="25" fillId="5" borderId="0" applyNumberFormat="0" applyBorder="0" applyAlignment="0">
      <alignment horizontal="left" vertical="center"/>
    </xf>
    <xf numFmtId="0" fontId="2" fillId="0" borderId="0"/>
    <xf numFmtId="0" fontId="2" fillId="0" borderId="0"/>
    <xf numFmtId="49" fontId="25" fillId="0" borderId="0" applyBorder="0">
      <alignment vertical="top"/>
    </xf>
    <xf numFmtId="0" fontId="3" fillId="0" borderId="0"/>
    <xf numFmtId="0" fontId="10" fillId="0" borderId="0">
      <alignment horizontal="left" vertical="center"/>
    </xf>
    <xf numFmtId="0" fontId="25" fillId="5" borderId="0" applyNumberFormat="0" applyBorder="0" applyAlignment="0">
      <alignment horizontal="left" vertical="center"/>
    </xf>
    <xf numFmtId="49" fontId="10" fillId="0" borderId="0" applyBorder="0">
      <alignment vertical="top"/>
    </xf>
    <xf numFmtId="49" fontId="25" fillId="0" borderId="0" applyBorder="0">
      <alignment vertical="top"/>
    </xf>
    <xf numFmtId="49" fontId="10" fillId="5" borderId="0" applyBorder="0">
      <alignment vertical="top"/>
    </xf>
    <xf numFmtId="49" fontId="10" fillId="5" borderId="0" applyBorder="0">
      <alignment vertical="top"/>
    </xf>
    <xf numFmtId="49" fontId="26" fillId="0" borderId="0" applyBorder="0">
      <alignment vertical="top"/>
    </xf>
    <xf numFmtId="49" fontId="25" fillId="0" borderId="0" applyBorder="0">
      <alignment vertical="top"/>
    </xf>
    <xf numFmtId="0" fontId="10" fillId="0" borderId="0">
      <alignment horizontal="left" vertical="center"/>
    </xf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10" fillId="0" borderId="5" xfId="39" applyFont="1" applyBorder="1" applyAlignment="1">
      <alignment horizontal="left" vertical="center" wrapText="1"/>
    </xf>
    <xf numFmtId="0" fontId="27" fillId="0" borderId="0" xfId="2" applyFont="1" applyAlignment="1">
      <alignment vertical="center" wrapText="1"/>
    </xf>
    <xf numFmtId="0" fontId="10" fillId="0" borderId="6" xfId="39" applyFont="1" applyBorder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7" xfId="3" applyFont="1" applyBorder="1">
      <alignment horizontal="center" vertical="center" wrapText="1"/>
    </xf>
    <xf numFmtId="0" fontId="10" fillId="0" borderId="8" xfId="3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center" wrapText="1"/>
    </xf>
    <xf numFmtId="0" fontId="10" fillId="0" borderId="8" xfId="3" applyFont="1" applyBorder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49" fontId="28" fillId="0" borderId="0" xfId="3" applyNumberFormat="1" applyFont="1" applyBorder="1">
      <alignment horizontal="center" vertical="center" wrapText="1"/>
    </xf>
    <xf numFmtId="0" fontId="28" fillId="0" borderId="0" xfId="3" applyFont="1" applyBorder="1">
      <alignment horizontal="center" vertical="center" wrapText="1"/>
    </xf>
    <xf numFmtId="0" fontId="10" fillId="0" borderId="7" xfId="2" applyFont="1" applyBorder="1" applyAlignment="1">
      <alignment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7" xfId="3" applyFont="1" applyBorder="1" applyAlignment="1">
      <alignment horizontal="left" vertical="center" wrapText="1"/>
    </xf>
    <xf numFmtId="3" fontId="10" fillId="6" borderId="8" xfId="2" applyNumberFormat="1" applyFont="1" applyFill="1" applyBorder="1" applyAlignment="1" applyProtection="1">
      <alignment vertical="center" wrapText="1"/>
      <protection locked="0"/>
    </xf>
    <xf numFmtId="0" fontId="10" fillId="0" borderId="7" xfId="2" applyFont="1" applyBorder="1" applyAlignment="1">
      <alignment horizontal="left" vertical="center" wrapText="1"/>
    </xf>
    <xf numFmtId="49" fontId="10" fillId="2" borderId="8" xfId="2" applyNumberFormat="1" applyFont="1" applyFill="1" applyBorder="1" applyAlignment="1" applyProtection="1">
      <alignment horizontal="left" vertical="center" wrapText="1"/>
      <protection locked="0"/>
    </xf>
    <xf numFmtId="4" fontId="10" fillId="7" borderId="8" xfId="2" applyNumberFormat="1" applyFont="1" applyFill="1" applyBorder="1" applyAlignment="1">
      <alignment horizontal="right" vertical="center" wrapText="1"/>
    </xf>
    <xf numFmtId="0" fontId="10" fillId="0" borderId="0" xfId="2" applyFont="1" applyAlignment="1">
      <alignment horizontal="left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49" fontId="10" fillId="6" borderId="7" xfId="2" applyNumberFormat="1" applyFont="1" applyFill="1" applyBorder="1" applyAlignment="1" applyProtection="1">
      <alignment horizontal="left" vertical="center" wrapText="1" indent="1"/>
      <protection locked="0"/>
    </xf>
    <xf numFmtId="4" fontId="10" fillId="2" borderId="8" xfId="2" applyNumberFormat="1" applyFont="1" applyFill="1" applyBorder="1" applyAlignment="1" applyProtection="1">
      <alignment horizontal="right" vertical="center" wrapText="1"/>
      <protection locked="0"/>
    </xf>
    <xf numFmtId="0" fontId="10" fillId="8" borderId="8" xfId="2" applyFont="1" applyFill="1" applyBorder="1" applyAlignment="1">
      <alignment vertical="center" wrapText="1"/>
    </xf>
    <xf numFmtId="49" fontId="29" fillId="8" borderId="11" xfId="55" applyFont="1" applyFill="1" applyBorder="1" applyAlignment="1">
      <alignment horizontal="left" vertical="center" indent="1"/>
    </xf>
    <xf numFmtId="0" fontId="10" fillId="8" borderId="11" xfId="2" applyFont="1" applyFill="1" applyBorder="1" applyAlignment="1">
      <alignment vertical="center" wrapText="1"/>
    </xf>
    <xf numFmtId="0" fontId="27" fillId="8" borderId="12" xfId="2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vertical="top"/>
    </xf>
    <xf numFmtId="0" fontId="0" fillId="9" borderId="8" xfId="0" applyFill="1" applyBorder="1" applyAlignment="1">
      <alignment horizontal="left" vertical="center" indent="1"/>
    </xf>
    <xf numFmtId="0" fontId="0" fillId="9" borderId="11" xfId="0" applyFill="1" applyBorder="1" applyAlignment="1">
      <alignment horizontal="left" vertical="center" indent="1"/>
    </xf>
    <xf numFmtId="0" fontId="0" fillId="9" borderId="12" xfId="0" applyFill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7" xfId="64" applyFont="1" applyBorder="1" applyAlignment="1">
      <alignment horizontal="center" vertical="center" wrapText="1"/>
    </xf>
    <xf numFmtId="0" fontId="10" fillId="0" borderId="7" xfId="6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32" fillId="0" borderId="0" xfId="3" applyNumberFormat="1" applyFont="1" applyBorder="1">
      <alignment horizontal="center" vertical="center" wrapText="1"/>
    </xf>
    <xf numFmtId="0" fontId="32" fillId="0" borderId="0" xfId="64" applyFont="1" applyAlignment="1">
      <alignment horizontal="center" vertical="center" wrapText="1"/>
    </xf>
    <xf numFmtId="0" fontId="32" fillId="0" borderId="0" xfId="62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0" fillId="0" borderId="7" xfId="64" applyFont="1" applyBorder="1" applyAlignment="1">
      <alignment horizontal="left" vertical="center" wrapText="1" indent="1"/>
    </xf>
    <xf numFmtId="0" fontId="10" fillId="7" borderId="8" xfId="62" applyFont="1" applyFill="1" applyBorder="1" applyAlignment="1">
      <alignment horizontal="left" vertical="center" wrapText="1"/>
    </xf>
    <xf numFmtId="0" fontId="0" fillId="0" borderId="7" xfId="0" applyBorder="1" applyAlignment="1">
      <alignment horizontal="justify" vertical="center" wrapText="1"/>
    </xf>
    <xf numFmtId="0" fontId="10" fillId="0" borderId="8" xfId="62" applyFont="1" applyBorder="1" applyAlignment="1">
      <alignment horizontal="center" vertical="center" wrapText="1"/>
    </xf>
    <xf numFmtId="0" fontId="10" fillId="0" borderId="7" xfId="64" applyFont="1" applyBorder="1" applyAlignment="1">
      <alignment horizontal="left" vertical="center" wrapText="1" indent="2"/>
    </xf>
    <xf numFmtId="0" fontId="10" fillId="0" borderId="7" xfId="64" applyFont="1" applyBorder="1" applyAlignment="1">
      <alignment horizontal="left" vertical="center" wrapText="1" indent="3"/>
    </xf>
    <xf numFmtId="0" fontId="0" fillId="0" borderId="7" xfId="0" applyBorder="1" applyAlignment="1">
      <alignment vertical="top" wrapText="1"/>
    </xf>
    <xf numFmtId="0" fontId="10" fillId="0" borderId="7" xfId="64" applyFont="1" applyBorder="1" applyAlignment="1">
      <alignment horizontal="left" vertical="center" wrapText="1" indent="4"/>
    </xf>
    <xf numFmtId="0" fontId="10" fillId="0" borderId="7" xfId="2" applyFont="1" applyBorder="1" applyAlignment="1">
      <alignment horizontal="left" vertical="top" wrapText="1"/>
    </xf>
  </cellXfs>
  <cellStyles count="65">
    <cellStyle name=" 1" xfId="4" xr:uid="{00000000-0005-0000-0000-000000000000}"/>
    <cellStyle name=" 1 2" xfId="5" xr:uid="{00000000-0005-0000-0000-000001000000}"/>
    <cellStyle name=" 1_Stage1" xfId="6" xr:uid="{00000000-0005-0000-0000-000002000000}"/>
    <cellStyle name="_Model_RAB Мой_PR.PROG.WARM.NOTCOMBI.2012.2.16_v1.4(04.04.11) " xfId="7" xr:uid="{00000000-0005-0000-0000-000003000000}"/>
    <cellStyle name="_Model_RAB Мой_Книга2_PR.PROG.WARM.NOTCOMBI.2012.2.16_v1.4(04.04.11) " xfId="8" xr:uid="{00000000-0005-0000-0000-000004000000}"/>
    <cellStyle name="_Model_RAB_MRSK_svod_PR.PROG.WARM.NOTCOMBI.2012.2.16_v1.4(04.04.11) " xfId="9" xr:uid="{00000000-0005-0000-0000-000005000000}"/>
    <cellStyle name="_Model_RAB_MRSK_svod_Книга2_PR.PROG.WARM.NOTCOMBI.2012.2.16_v1.4(04.04.11) " xfId="10" xr:uid="{00000000-0005-0000-0000-000006000000}"/>
    <cellStyle name="_МОДЕЛЬ_1 (2)_PR.PROG.WARM.NOTCOMBI.2012.2.16_v1.4(04.04.11) " xfId="11" xr:uid="{00000000-0005-0000-0000-000007000000}"/>
    <cellStyle name="_МОДЕЛЬ_1 (2)_Книга2_PR.PROG.WARM.NOTCOMBI.2012.2.16_v1.4(04.04.11) " xfId="12" xr:uid="{00000000-0005-0000-0000-000008000000}"/>
    <cellStyle name="_пр 5 тариф RAB_PR.PROG.WARM.NOTCOMBI.2012.2.16_v1.4(04.04.11) " xfId="13" xr:uid="{00000000-0005-0000-0000-000009000000}"/>
    <cellStyle name="_пр 5 тариф RAB_Книга2_PR.PROG.WARM.NOTCOMBI.2012.2.16_v1.4(04.04.11) " xfId="14" xr:uid="{00000000-0005-0000-0000-00000A000000}"/>
    <cellStyle name="_Расчет RAB_22072008_PR.PROG.WARM.NOTCOMBI.2012.2.16_v1.4(04.04.11) " xfId="15" xr:uid="{00000000-0005-0000-0000-00000B000000}"/>
    <cellStyle name="_Расчет RAB_22072008_Книга2_PR.PROG.WARM.NOTCOMBI.2012.2.16_v1.4(04.04.11) " xfId="16" xr:uid="{00000000-0005-0000-0000-00000C000000}"/>
    <cellStyle name="_Расчет RAB_Лен и МОЭСК_с 2010 года_14.04.2009_со сглаж_version 3.0_без ФСК_PR.PROG.WARM.NOTCOMBI.2012.2.16_v1.4(04.04.11) " xfId="17" xr:uid="{00000000-0005-0000-0000-00000D000000}"/>
    <cellStyle name="_Расчет RAB_Лен и МОЭСК_с 2010 года_14.04.2009_со сглаж_version 3.0_без ФСК_Книга2_PR.PROG.WARM.NOTCOMBI.2012.2.16_v1.4(04.04.11) " xfId="18" xr:uid="{00000000-0005-0000-0000-00000E000000}"/>
    <cellStyle name="Cells 2" xfId="19" xr:uid="{00000000-0005-0000-0000-00000F000000}"/>
    <cellStyle name="Currency [0]" xfId="20" xr:uid="{00000000-0005-0000-0000-000010000000}"/>
    <cellStyle name="currency1" xfId="21" xr:uid="{00000000-0005-0000-0000-000011000000}"/>
    <cellStyle name="Currency2" xfId="22" xr:uid="{00000000-0005-0000-0000-000012000000}"/>
    <cellStyle name="currency3" xfId="23" xr:uid="{00000000-0005-0000-0000-000013000000}"/>
    <cellStyle name="currency4" xfId="24" xr:uid="{00000000-0005-0000-0000-000014000000}"/>
    <cellStyle name="Followed Hyperlink" xfId="25" xr:uid="{00000000-0005-0000-0000-000015000000}"/>
    <cellStyle name="Header 3" xfId="26" xr:uid="{00000000-0005-0000-0000-000016000000}"/>
    <cellStyle name="Hyperlink" xfId="27" xr:uid="{00000000-0005-0000-0000-000017000000}"/>
    <cellStyle name="normal" xfId="28" xr:uid="{00000000-0005-0000-0000-000018000000}"/>
    <cellStyle name="Normal1" xfId="29" xr:uid="{00000000-0005-0000-0000-000019000000}"/>
    <cellStyle name="Normal2" xfId="30" xr:uid="{00000000-0005-0000-0000-00001A000000}"/>
    <cellStyle name="Percent1" xfId="31" xr:uid="{00000000-0005-0000-0000-00001B000000}"/>
    <cellStyle name="Title 4" xfId="32" xr:uid="{00000000-0005-0000-0000-00001C000000}"/>
    <cellStyle name="Гиперссылка 2" xfId="33" xr:uid="{00000000-0005-0000-0000-00001E000000}"/>
    <cellStyle name="Гиперссылка 2 2" xfId="34" xr:uid="{00000000-0005-0000-0000-00001F000000}"/>
    <cellStyle name="Гиперссылка 4" xfId="35" xr:uid="{00000000-0005-0000-0000-000020000000}"/>
    <cellStyle name="Гиперссылка 4 2" xfId="36" xr:uid="{00000000-0005-0000-0000-000021000000}"/>
    <cellStyle name="Гиперссылка 4 2 2" xfId="37" xr:uid="{00000000-0005-0000-0000-000022000000}"/>
    <cellStyle name="Гиперссылка 5" xfId="38" xr:uid="{00000000-0005-0000-0000-000023000000}"/>
    <cellStyle name="Заголовок" xfId="39" xr:uid="{00000000-0005-0000-0000-000024000000}"/>
    <cellStyle name="ЗаголовокСтолбца" xfId="3" xr:uid="{00000000-0005-0000-0000-000025000000}"/>
    <cellStyle name="Значение" xfId="40" xr:uid="{00000000-0005-0000-0000-000026000000}"/>
    <cellStyle name="Обычный" xfId="0" builtinId="0"/>
    <cellStyle name="Обычный 10" xfId="41" xr:uid="{00000000-0005-0000-0000-000028000000}"/>
    <cellStyle name="Обычный 12" xfId="42" xr:uid="{00000000-0005-0000-0000-000029000000}"/>
    <cellStyle name="Обычный 12 2" xfId="43" xr:uid="{00000000-0005-0000-0000-00002A000000}"/>
    <cellStyle name="Обычный 12 3" xfId="44" xr:uid="{00000000-0005-0000-0000-00002B000000}"/>
    <cellStyle name="Обычный 14" xfId="45" xr:uid="{00000000-0005-0000-0000-00002C000000}"/>
    <cellStyle name="Обычный 15" xfId="46" xr:uid="{00000000-0005-0000-0000-00002D000000}"/>
    <cellStyle name="Обычный 2" xfId="1" xr:uid="{00000000-0005-0000-0000-00002E000000}"/>
    <cellStyle name="Обычный 2 10 2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3" xfId="50" xr:uid="{00000000-0005-0000-0000-000032000000}"/>
    <cellStyle name="Обычный 2 4" xfId="51" xr:uid="{00000000-0005-0000-0000-000033000000}"/>
    <cellStyle name="Обычный 2 7" xfId="52" xr:uid="{00000000-0005-0000-0000-000034000000}"/>
    <cellStyle name="Обычный 2 8" xfId="53" xr:uid="{00000000-0005-0000-0000-000035000000}"/>
    <cellStyle name="Обычный 2_FORM4.2015(v0.2)" xfId="54" xr:uid="{00000000-0005-0000-0000-000036000000}"/>
    <cellStyle name="Обычный 3" xfId="55" xr:uid="{00000000-0005-0000-0000-000037000000}"/>
    <cellStyle name="Обычный 3 2" xfId="56" xr:uid="{00000000-0005-0000-0000-000038000000}"/>
    <cellStyle name="Обычный 3 3" xfId="57" xr:uid="{00000000-0005-0000-0000-000039000000}"/>
    <cellStyle name="Обычный 3 3 2" xfId="58" xr:uid="{00000000-0005-0000-0000-00003A000000}"/>
    <cellStyle name="Обычный 4" xfId="59" xr:uid="{00000000-0005-0000-0000-00003B000000}"/>
    <cellStyle name="Обычный 5" xfId="60" xr:uid="{00000000-0005-0000-0000-00003C000000}"/>
    <cellStyle name="Обычный 6" xfId="61" xr:uid="{00000000-0005-0000-0000-00003D000000}"/>
    <cellStyle name="Обычный_JKH.OPEN.INFO.HVS(v3.5)_цены161210" xfId="64" xr:uid="{00000000-0005-0000-0000-00003E000000}"/>
    <cellStyle name="Обычный_ЖКУ_проект3" xfId="62" xr:uid="{00000000-0005-0000-0000-00003F000000}"/>
    <cellStyle name="Обычный_Мониторинг инвестиций" xfId="2" xr:uid="{00000000-0005-0000-0000-000040000000}"/>
    <cellStyle name="Процентный 2" xfId="63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57;&#1058;%20&#1096;&#1072;&#1073;&#1083;&#1086;&#1085;&#1099;/&#1056;&#1072;&#1089;&#1082;&#1088;&#1099;&#1090;&#1080;&#1077;%20&#1080;&#1085;&#1092;&#1086;&#1088;&#1084;&#1072;&#1094;&#1080;&#1080;/&#1042;&#1086;&#1079;&#1084;&#1086;&#1078;&#1085;&#1086;&#1089;&#1090;&#1100;%20&#1076;&#1086;&#1089;&#1090;&#1091;&#1087;&#1072;/2023%20&#1075;&#1086;&#1076;/2%20&#1082;&#1074;&#1072;&#1088;&#1090;&#1072;&#1083;/FAS.JKH.OPEN.INFO.QUARTER.WA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4"/>
      <sheetName val="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7">
          <cell r="F7" t="str">
            <v>Алтайский край</v>
          </cell>
        </row>
        <row r="14">
          <cell r="F14" t="str">
            <v>26.07.2023</v>
          </cell>
        </row>
        <row r="26">
          <cell r="F26" t="str">
            <v>МУП г. Бийска "Водоканал"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D1C5-0C9D-4103-BDD6-03293D40FC26}">
  <dimension ref="A1:E29"/>
  <sheetViews>
    <sheetView tabSelected="1" topLeftCell="A28" workbookViewId="0">
      <selection activeCell="E29" sqref="E29"/>
    </sheetView>
  </sheetViews>
  <sheetFormatPr defaultRowHeight="14.4"/>
  <cols>
    <col min="2" max="2" width="21.109375" customWidth="1"/>
    <col min="3" max="3" width="23.88671875" customWidth="1"/>
    <col min="4" max="4" width="55" customWidth="1"/>
    <col min="5" max="5" width="45.44140625" customWidth="1"/>
  </cols>
  <sheetData>
    <row r="1" spans="1:5">
      <c r="A1" s="1">
        <f>[1]Титульный!B1</f>
        <v>0</v>
      </c>
      <c r="B1" s="1"/>
      <c r="C1" s="1"/>
      <c r="D1" s="1"/>
      <c r="E1" s="2"/>
    </row>
    <row r="2" spans="1:5">
      <c r="A2" s="3" t="str">
        <f>IF(org=0,"Не определено",org)</f>
        <v>МУП г. Бийска "Водоканал"</v>
      </c>
      <c r="B2" s="3"/>
      <c r="C2" s="3"/>
      <c r="D2" s="3"/>
      <c r="E2" s="2"/>
    </row>
    <row r="3" spans="1:5">
      <c r="A3" s="4"/>
      <c r="B3" s="4"/>
      <c r="C3" s="4"/>
      <c r="D3" s="2">
        <v>22</v>
      </c>
      <c r="E3" s="2"/>
    </row>
    <row r="4" spans="1:5" ht="99" customHeight="1">
      <c r="A4" s="5" t="s">
        <v>0</v>
      </c>
      <c r="B4" s="6" t="s">
        <v>1</v>
      </c>
      <c r="C4" s="6" t="s">
        <v>2</v>
      </c>
      <c r="D4" s="7" t="s">
        <v>20</v>
      </c>
      <c r="E4" s="8" t="s">
        <v>4</v>
      </c>
    </row>
    <row r="5" spans="1:5">
      <c r="A5" s="5"/>
      <c r="B5" s="6"/>
      <c r="C5" s="6"/>
      <c r="D5" s="9" t="s">
        <v>3</v>
      </c>
      <c r="E5" s="10"/>
    </row>
    <row r="6" spans="1:5">
      <c r="A6" s="11" t="s">
        <v>44</v>
      </c>
      <c r="B6" s="11" t="s">
        <v>45</v>
      </c>
      <c r="C6" s="11" t="s">
        <v>46</v>
      </c>
      <c r="D6" s="12" t="e">
        <f>#REF!&amp;".1"</f>
        <v>#REF!</v>
      </c>
      <c r="E6" s="13"/>
    </row>
    <row r="7" spans="1:5" ht="45.6">
      <c r="A7" s="14">
        <v>1</v>
      </c>
      <c r="B7" s="15" t="s">
        <v>5</v>
      </c>
      <c r="C7" s="14" t="s">
        <v>6</v>
      </c>
      <c r="D7" s="16">
        <v>0</v>
      </c>
      <c r="E7" s="13" t="s">
        <v>7</v>
      </c>
    </row>
    <row r="8" spans="1:5" ht="45.6">
      <c r="A8" s="14">
        <v>2</v>
      </c>
      <c r="B8" s="17" t="s">
        <v>8</v>
      </c>
      <c r="C8" s="14" t="s">
        <v>6</v>
      </c>
      <c r="D8" s="16">
        <v>0</v>
      </c>
      <c r="E8" s="13" t="s">
        <v>9</v>
      </c>
    </row>
    <row r="9" spans="1:5" ht="52.2" customHeight="1">
      <c r="A9" s="14">
        <v>3</v>
      </c>
      <c r="B9" s="17" t="s">
        <v>10</v>
      </c>
      <c r="C9" s="14" t="s">
        <v>6</v>
      </c>
      <c r="D9" s="16">
        <v>0</v>
      </c>
      <c r="E9" s="13" t="s">
        <v>11</v>
      </c>
    </row>
    <row r="10" spans="1:5" ht="68.400000000000006">
      <c r="A10" s="14">
        <v>4</v>
      </c>
      <c r="B10" s="17" t="s">
        <v>12</v>
      </c>
      <c r="C10" s="14" t="s">
        <v>13</v>
      </c>
      <c r="D10" s="18"/>
      <c r="E10" s="13" t="s">
        <v>14</v>
      </c>
    </row>
    <row r="11" spans="1:5" ht="125.4">
      <c r="A11" s="14">
        <v>5</v>
      </c>
      <c r="B11" s="17" t="s">
        <v>15</v>
      </c>
      <c r="C11" s="14" t="s">
        <v>16</v>
      </c>
      <c r="D11" s="19">
        <f>SUM(D12:D14)</f>
        <v>9.68</v>
      </c>
      <c r="E11" s="13" t="s">
        <v>17</v>
      </c>
    </row>
    <row r="12" spans="1:5">
      <c r="A12" s="4" t="s">
        <v>47</v>
      </c>
      <c r="B12" s="20"/>
      <c r="C12" s="4"/>
      <c r="D12" s="4"/>
      <c r="E12" s="2"/>
    </row>
    <row r="13" spans="1:5" ht="102.6">
      <c r="A13" s="21" t="s">
        <v>18</v>
      </c>
      <c r="B13" s="22" t="s">
        <v>48</v>
      </c>
      <c r="C13" s="14" t="s">
        <v>16</v>
      </c>
      <c r="D13" s="23">
        <v>9.68</v>
      </c>
      <c r="E13" s="13" t="s">
        <v>19</v>
      </c>
    </row>
    <row r="14" spans="1:5">
      <c r="A14" s="24"/>
      <c r="B14" s="25" t="s">
        <v>49</v>
      </c>
      <c r="C14" s="26"/>
      <c r="D14" s="26"/>
      <c r="E14" s="27"/>
    </row>
    <row r="16" spans="1:5">
      <c r="A16" s="1" t="s">
        <v>50</v>
      </c>
      <c r="B16" s="1"/>
      <c r="C16" s="1"/>
      <c r="D16" s="1"/>
    </row>
    <row r="17" spans="1:4">
      <c r="A17" s="3" t="str">
        <f>IF(org=0,"Не определено",org)</f>
        <v>МУП г. Бийска "Водоканал"</v>
      </c>
      <c r="B17" s="3"/>
      <c r="C17" s="3"/>
      <c r="D17" s="3"/>
    </row>
    <row r="18" spans="1:4">
      <c r="A18" s="28"/>
      <c r="B18" s="29"/>
      <c r="C18" s="29"/>
      <c r="D18" s="29"/>
    </row>
    <row r="19" spans="1:4">
      <c r="A19" s="30" t="s">
        <v>51</v>
      </c>
      <c r="B19" s="31"/>
      <c r="C19" s="31"/>
      <c r="D19" s="32"/>
    </row>
    <row r="20" spans="1:4">
      <c r="A20" s="10" t="s">
        <v>21</v>
      </c>
      <c r="B20" s="10"/>
      <c r="C20" s="10"/>
      <c r="D20" s="33" t="s">
        <v>4</v>
      </c>
    </row>
    <row r="21" spans="1:4" ht="22.8">
      <c r="A21" s="34" t="s">
        <v>0</v>
      </c>
      <c r="B21" s="35" t="s">
        <v>1</v>
      </c>
      <c r="C21" s="36" t="s">
        <v>3</v>
      </c>
      <c r="D21" s="37"/>
    </row>
    <row r="22" spans="1:4">
      <c r="A22" s="38" t="s">
        <v>44</v>
      </c>
      <c r="B22" s="39">
        <v>2</v>
      </c>
      <c r="C22" s="40">
        <v>3</v>
      </c>
      <c r="D22" s="41">
        <v>4</v>
      </c>
    </row>
    <row r="23" spans="1:4" ht="42" customHeight="1">
      <c r="A23" s="21">
        <v>1</v>
      </c>
      <c r="B23" s="42" t="s">
        <v>22</v>
      </c>
      <c r="C23" s="43" t="str">
        <f>IF(form_up_date="","",form_up_date)</f>
        <v>26.07.2023</v>
      </c>
      <c r="D23" s="44" t="s">
        <v>23</v>
      </c>
    </row>
    <row r="24" spans="1:4" ht="94.2" customHeight="1">
      <c r="A24" s="21" t="s">
        <v>24</v>
      </c>
      <c r="B24" s="42" t="s">
        <v>25</v>
      </c>
      <c r="C24" s="43" t="s">
        <v>26</v>
      </c>
      <c r="D24" s="13" t="s">
        <v>27</v>
      </c>
    </row>
    <row r="25" spans="1:4" ht="49.2" customHeight="1">
      <c r="A25" s="21" t="s">
        <v>28</v>
      </c>
      <c r="B25" s="42" t="s">
        <v>29</v>
      </c>
      <c r="C25" s="43" t="s">
        <v>30</v>
      </c>
      <c r="D25" s="44" t="s">
        <v>31</v>
      </c>
    </row>
    <row r="26" spans="1:4" ht="45.6">
      <c r="A26" s="21" t="s">
        <v>32</v>
      </c>
      <c r="B26" s="42" t="s">
        <v>33</v>
      </c>
      <c r="C26" s="45" t="s">
        <v>13</v>
      </c>
      <c r="D26" s="13"/>
    </row>
    <row r="27" spans="1:4" ht="28.8">
      <c r="A27" s="14" t="str">
        <f>A26&amp;".1"</f>
        <v>4.1.1</v>
      </c>
      <c r="B27" s="46" t="s">
        <v>34</v>
      </c>
      <c r="C27" s="43" t="str">
        <f>IF(region_name="","",region_name)</f>
        <v>Алтайский край</v>
      </c>
      <c r="D27" s="44" t="s">
        <v>35</v>
      </c>
    </row>
    <row r="28" spans="1:4" ht="57.6">
      <c r="A28" s="21" t="s">
        <v>36</v>
      </c>
      <c r="B28" s="47" t="s">
        <v>37</v>
      </c>
      <c r="C28" s="43" t="s">
        <v>38</v>
      </c>
      <c r="D28" s="48" t="s">
        <v>39</v>
      </c>
    </row>
    <row r="29" spans="1:4" ht="120" customHeight="1">
      <c r="A29" s="21" t="s">
        <v>40</v>
      </c>
      <c r="B29" s="49" t="s">
        <v>41</v>
      </c>
      <c r="C29" s="43" t="s">
        <v>42</v>
      </c>
      <c r="D29" s="50" t="s">
        <v>43</v>
      </c>
    </row>
  </sheetData>
  <mergeCells count="11">
    <mergeCell ref="A16:D16"/>
    <mergeCell ref="A17:D17"/>
    <mergeCell ref="A19:D19"/>
    <mergeCell ref="A20:C20"/>
    <mergeCell ref="D20:D21"/>
    <mergeCell ref="A1:D1"/>
    <mergeCell ref="A2:D2"/>
    <mergeCell ref="A4:A5"/>
    <mergeCell ref="B4:B5"/>
    <mergeCell ref="C4:C5"/>
    <mergeCell ref="E4:E5"/>
  </mergeCells>
  <dataValidations count="4">
    <dataValidation type="decimal" allowBlank="1" showErrorMessage="1" errorTitle="Ошибка" error="Допускается ввод только неотрицательных чисел!" sqref="D13" xr:uid="{75BCB451-467E-405E-97BD-607235D06572}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7:D9" xr:uid="{72825A40-31FD-4331-8469-70BBE236BF4E}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 B4" xr:uid="{12D8D6A2-744C-44C8-8194-CE4872C4D593}"/>
    <dataValidation type="textLength" operator="lessThanOrEqual" allowBlank="1" showInputMessage="1" showErrorMessage="1" errorTitle="Ошибка" error="Допускается ввод не более 900 символов!" sqref="D10 B13" xr:uid="{61C1FE51-E192-4EA3-A54D-28FCAD4164EE}">
      <formula1>900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2023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Кириленко Е.А.</dc:creator>
  <cp:lastModifiedBy>User</cp:lastModifiedBy>
  <dcterms:created xsi:type="dcterms:W3CDTF">2023-04-27T04:29:57Z</dcterms:created>
  <dcterms:modified xsi:type="dcterms:W3CDTF">2023-07-26T06:58:19Z</dcterms:modified>
</cp:coreProperties>
</file>